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iffer.Work\Downloads\"/>
    </mc:Choice>
  </mc:AlternateContent>
  <bookViews>
    <workbookView xWindow="0" yWindow="0" windowWidth="28800" windowHeight="12435"/>
  </bookViews>
  <sheets>
    <sheet name="Informações base" sheetId="1" r:id="rId1"/>
    <sheet name="Custos mensais" sheetId="2" r:id="rId2"/>
    <sheet name="Custos anuais" sheetId="3" r:id="rId3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D32" i="1"/>
  <c r="E32" i="1"/>
  <c r="F32" i="1"/>
  <c r="G32" i="1"/>
  <c r="H32" i="1"/>
  <c r="I32" i="1"/>
  <c r="J32" i="1"/>
  <c r="K32" i="1"/>
  <c r="L32" i="1"/>
  <c r="M32" i="1"/>
  <c r="B32" i="1"/>
  <c r="G10" i="1"/>
  <c r="B9" i="1"/>
  <c r="B11" i="1"/>
  <c r="B12" i="1"/>
</calcChain>
</file>

<file path=xl/sharedStrings.xml><?xml version="1.0" encoding="utf-8"?>
<sst xmlns="http://schemas.openxmlformats.org/spreadsheetml/2006/main" count="44" uniqueCount="44">
  <si>
    <t>Gastos com o carro</t>
  </si>
  <si>
    <t>Modelo do carro</t>
  </si>
  <si>
    <t>Ano</t>
  </si>
  <si>
    <t>Valores de compra e venda</t>
  </si>
  <si>
    <t>Preço de compra</t>
  </si>
  <si>
    <t>Total do preço de aquisição</t>
  </si>
  <si>
    <t>Preço de venda</t>
  </si>
  <si>
    <t>Percentual de depreciação</t>
  </si>
  <si>
    <t>Custos com documentação</t>
  </si>
  <si>
    <t xml:space="preserve">Depreciação </t>
  </si>
  <si>
    <t>Valor financiado</t>
  </si>
  <si>
    <t>Valor da Parcela</t>
  </si>
  <si>
    <t>Quantidade de parcelas</t>
  </si>
  <si>
    <t>Financiamento</t>
  </si>
  <si>
    <t>Despesas</t>
  </si>
  <si>
    <t>Janeiro</t>
  </si>
  <si>
    <t>Fevereiro</t>
  </si>
  <si>
    <t xml:space="preserve">Março </t>
  </si>
  <si>
    <t xml:space="preserve">Abril </t>
  </si>
  <si>
    <t xml:space="preserve">Maio </t>
  </si>
  <si>
    <t xml:space="preserve">Junho </t>
  </si>
  <si>
    <t>Julho</t>
  </si>
  <si>
    <t>Agosto</t>
  </si>
  <si>
    <t>Setembro</t>
  </si>
  <si>
    <t>Outubro</t>
  </si>
  <si>
    <t>Novembro</t>
  </si>
  <si>
    <t>Dezembro</t>
  </si>
  <si>
    <t>Combustível</t>
  </si>
  <si>
    <t>Revisões</t>
  </si>
  <si>
    <t>Troca de Pneus</t>
  </si>
  <si>
    <t>Seguro</t>
  </si>
  <si>
    <t>IPVA</t>
  </si>
  <si>
    <t>Seguro DPVAT</t>
  </si>
  <si>
    <t>Licenciamento</t>
  </si>
  <si>
    <t>Estacionamento</t>
  </si>
  <si>
    <t>Multas</t>
  </si>
  <si>
    <t>Outras despesas</t>
  </si>
  <si>
    <t>Gastos mensais</t>
  </si>
  <si>
    <t>Reparos</t>
  </si>
  <si>
    <t>Peças</t>
  </si>
  <si>
    <t>Limpeza</t>
  </si>
  <si>
    <t>Pedágio</t>
  </si>
  <si>
    <t>Acessórios (som, rodas, etc)</t>
  </si>
  <si>
    <t>Total do financiamento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</si>
</sst>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4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ill="1"/>
    <xf numFmtId="0" fontId="0" fillId="4" borderId="0" xfId="0" applyFill="1"/>
    <xf numFmtId="0" fontId="3" fillId="0" borderId="0" xfId="0" applyFont="1"/>
    <xf numFmtId="0" fontId="3" fillId="0" borderId="5" xfId="0" applyFont="1" applyBorder="1"/>
    <xf numFmtId="0" fontId="3" fillId="0" borderId="3" xfId="0" applyFont="1" applyBorder="1"/>
    <xf numFmtId="0" fontId="3" fillId="0" borderId="11" xfId="0" applyFont="1" applyFill="1" applyBorder="1" applyProtection="1"/>
    <xf numFmtId="44" fontId="3" fillId="0" borderId="14" xfId="1" applyFont="1" applyBorder="1"/>
    <xf numFmtId="0" fontId="3" fillId="0" borderId="12" xfId="0" applyFont="1" applyFill="1" applyBorder="1" applyProtection="1"/>
    <xf numFmtId="44" fontId="3" fillId="0" borderId="15" xfId="1" applyFont="1" applyBorder="1"/>
    <xf numFmtId="0" fontId="4" fillId="0" borderId="12" xfId="0" applyFont="1" applyFill="1" applyBorder="1" applyProtection="1"/>
    <xf numFmtId="0" fontId="3" fillId="0" borderId="10" xfId="0" applyFont="1" applyFill="1" applyBorder="1" applyAlignment="1" applyProtection="1">
      <alignment horizontal="left"/>
    </xf>
    <xf numFmtId="44" fontId="3" fillId="0" borderId="19" xfId="1" applyFont="1" applyFill="1" applyBorder="1" applyAlignment="1">
      <alignment horizontal="left"/>
    </xf>
    <xf numFmtId="0" fontId="3" fillId="0" borderId="13" xfId="0" applyFont="1" applyFill="1" applyBorder="1" applyProtection="1"/>
    <xf numFmtId="0" fontId="3" fillId="0" borderId="16" xfId="0" applyFont="1" applyBorder="1"/>
    <xf numFmtId="0" fontId="3" fillId="2" borderId="7" xfId="0" applyFont="1" applyFill="1" applyBorder="1" applyProtection="1"/>
    <xf numFmtId="44" fontId="3" fillId="2" borderId="7" xfId="1" applyFont="1" applyFill="1" applyBorder="1" applyProtection="1">
      <protection locked="0"/>
    </xf>
    <xf numFmtId="0" fontId="3" fillId="3" borderId="1" xfId="0" applyFont="1" applyFill="1" applyBorder="1" applyProtection="1"/>
    <xf numFmtId="44" fontId="3" fillId="0" borderId="1" xfId="1" applyFont="1" applyFill="1" applyBorder="1" applyProtection="1">
      <protection locked="0"/>
    </xf>
    <xf numFmtId="0" fontId="3" fillId="2" borderId="1" xfId="0" applyFont="1" applyFill="1" applyBorder="1" applyProtection="1"/>
    <xf numFmtId="44" fontId="3" fillId="2" borderId="1" xfId="1" applyFont="1" applyFill="1" applyBorder="1" applyProtection="1">
      <protection locked="0"/>
    </xf>
    <xf numFmtId="0" fontId="3" fillId="0" borderId="1" xfId="0" applyFont="1" applyFill="1" applyBorder="1" applyProtection="1"/>
    <xf numFmtId="0" fontId="3" fillId="0" borderId="0" xfId="0" applyFont="1" applyFill="1"/>
    <xf numFmtId="0" fontId="3" fillId="2" borderId="4" xfId="0" applyFont="1" applyFill="1" applyBorder="1" applyProtection="1"/>
    <xf numFmtId="44" fontId="3" fillId="2" borderId="4" xfId="1" applyFont="1" applyFill="1" applyBorder="1" applyProtection="1">
      <protection locked="0"/>
    </xf>
    <xf numFmtId="0" fontId="5" fillId="4" borderId="2" xfId="0" applyFont="1" applyFill="1" applyBorder="1" applyAlignment="1" applyProtection="1">
      <alignment horizontal="center"/>
    </xf>
    <xf numFmtId="0" fontId="5" fillId="4" borderId="3" xfId="0" applyFont="1" applyFill="1" applyBorder="1" applyAlignment="1" applyProtection="1">
      <alignment horizontal="center"/>
    </xf>
    <xf numFmtId="44" fontId="3" fillId="5" borderId="15" xfId="1" applyFont="1" applyFill="1" applyBorder="1"/>
    <xf numFmtId="44" fontId="3" fillId="5" borderId="16" xfId="1" applyFont="1" applyFill="1" applyBorder="1"/>
    <xf numFmtId="44" fontId="3" fillId="5" borderId="3" xfId="1" applyFont="1" applyFill="1" applyBorder="1" applyProtection="1">
      <protection locked="0"/>
    </xf>
    <xf numFmtId="0" fontId="3" fillId="0" borderId="8" xfId="0" applyFont="1" applyFill="1" applyBorder="1" applyAlignment="1" applyProtection="1">
      <alignment horizontal="left"/>
    </xf>
    <xf numFmtId="0" fontId="3" fillId="0" borderId="17" xfId="0" applyFont="1" applyFill="1" applyBorder="1" applyAlignment="1" applyProtection="1">
      <alignment horizontal="left"/>
    </xf>
    <xf numFmtId="0" fontId="3" fillId="0" borderId="9" xfId="0" applyFont="1" applyFill="1" applyBorder="1" applyAlignment="1" applyProtection="1">
      <alignment horizontal="left"/>
    </xf>
    <xf numFmtId="0" fontId="3" fillId="0" borderId="18" xfId="0" applyFont="1" applyFill="1" applyBorder="1" applyAlignment="1" applyProtection="1">
      <alignment horizontal="left"/>
    </xf>
    <xf numFmtId="0" fontId="3" fillId="0" borderId="20" xfId="0" applyFon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'Informações base'!$B$15</c:f>
              <c:strCache>
                <c:ptCount val="1"/>
                <c:pt idx="0">
                  <c:v>Janeiro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'Informações base'!$A$16:$A$30</c:f>
              <c:strCache>
                <c:ptCount val="15"/>
                <c:pt idx="0">
                  <c:v>Combustível</c:v>
                </c:pt>
                <c:pt idx="1">
                  <c:v>Revisões</c:v>
                </c:pt>
                <c:pt idx="2">
                  <c:v>Troca de Pneus</c:v>
                </c:pt>
                <c:pt idx="3">
                  <c:v>Reparos</c:v>
                </c:pt>
                <c:pt idx="4">
                  <c:v>Peças</c:v>
                </c:pt>
                <c:pt idx="5">
                  <c:v>Seguro</c:v>
                </c:pt>
                <c:pt idx="6">
                  <c:v>IPVA</c:v>
                </c:pt>
                <c:pt idx="7">
                  <c:v>Seguro DPVAT</c:v>
                </c:pt>
                <c:pt idx="8">
                  <c:v>Licenciamento</c:v>
                </c:pt>
                <c:pt idx="9">
                  <c:v>Estacionamento</c:v>
                </c:pt>
                <c:pt idx="10">
                  <c:v>Limpeza</c:v>
                </c:pt>
                <c:pt idx="11">
                  <c:v>Pedágio</c:v>
                </c:pt>
                <c:pt idx="12">
                  <c:v>Multas</c:v>
                </c:pt>
                <c:pt idx="13">
                  <c:v>Acessórios (som, rodas, etc)</c:v>
                </c:pt>
                <c:pt idx="14">
                  <c:v>Outras despesas</c:v>
                </c:pt>
              </c:strCache>
            </c:strRef>
          </c:cat>
          <c:val>
            <c:numRef>
              <c:f>'Informações base'!$B$16:$B$30</c:f>
              <c:numCache>
                <c:formatCode>_("R$"* #,##0.00_);_("R$"* \(#,##0.00\);_("R$"* "-"??_);_(@_)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641097987751527"/>
          <c:y val="0.16152486147564887"/>
          <c:w val="0.32747790901137358"/>
          <c:h val="0.781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'Informações base'!$K$15</c:f>
              <c:strCache>
                <c:ptCount val="1"/>
                <c:pt idx="0">
                  <c:v>Outubro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'Informações base'!$A$16:$A$30</c:f>
              <c:strCache>
                <c:ptCount val="15"/>
                <c:pt idx="0">
                  <c:v>Combustível</c:v>
                </c:pt>
                <c:pt idx="1">
                  <c:v>Revisões</c:v>
                </c:pt>
                <c:pt idx="2">
                  <c:v>Troca de Pneus</c:v>
                </c:pt>
                <c:pt idx="3">
                  <c:v>Reparos</c:v>
                </c:pt>
                <c:pt idx="4">
                  <c:v>Peças</c:v>
                </c:pt>
                <c:pt idx="5">
                  <c:v>Seguro</c:v>
                </c:pt>
                <c:pt idx="6">
                  <c:v>IPVA</c:v>
                </c:pt>
                <c:pt idx="7">
                  <c:v>Seguro DPVAT</c:v>
                </c:pt>
                <c:pt idx="8">
                  <c:v>Licenciamento</c:v>
                </c:pt>
                <c:pt idx="9">
                  <c:v>Estacionamento</c:v>
                </c:pt>
                <c:pt idx="10">
                  <c:v>Limpeza</c:v>
                </c:pt>
                <c:pt idx="11">
                  <c:v>Pedágio</c:v>
                </c:pt>
                <c:pt idx="12">
                  <c:v>Multas</c:v>
                </c:pt>
                <c:pt idx="13">
                  <c:v>Acessórios (som, rodas, etc)</c:v>
                </c:pt>
                <c:pt idx="14">
                  <c:v>Outras despesas</c:v>
                </c:pt>
              </c:strCache>
            </c:strRef>
          </c:cat>
          <c:val>
            <c:numRef>
              <c:f>'Informações base'!$K$16:$K$30</c:f>
              <c:numCache>
                <c:formatCode>_("R$"* #,##0.00_);_("R$"* \(#,##0.00\);_("R$"* "-"??_);_(@_)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'Informações base'!$L$15</c:f>
              <c:strCache>
                <c:ptCount val="1"/>
                <c:pt idx="0">
                  <c:v>Novembro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'Informações base'!$A$16:$A$30</c:f>
              <c:strCache>
                <c:ptCount val="15"/>
                <c:pt idx="0">
                  <c:v>Combustível</c:v>
                </c:pt>
                <c:pt idx="1">
                  <c:v>Revisões</c:v>
                </c:pt>
                <c:pt idx="2">
                  <c:v>Troca de Pneus</c:v>
                </c:pt>
                <c:pt idx="3">
                  <c:v>Reparos</c:v>
                </c:pt>
                <c:pt idx="4">
                  <c:v>Peças</c:v>
                </c:pt>
                <c:pt idx="5">
                  <c:v>Seguro</c:v>
                </c:pt>
                <c:pt idx="6">
                  <c:v>IPVA</c:v>
                </c:pt>
                <c:pt idx="7">
                  <c:v>Seguro DPVAT</c:v>
                </c:pt>
                <c:pt idx="8">
                  <c:v>Licenciamento</c:v>
                </c:pt>
                <c:pt idx="9">
                  <c:v>Estacionamento</c:v>
                </c:pt>
                <c:pt idx="10">
                  <c:v>Limpeza</c:v>
                </c:pt>
                <c:pt idx="11">
                  <c:v>Pedágio</c:v>
                </c:pt>
                <c:pt idx="12">
                  <c:v>Multas</c:v>
                </c:pt>
                <c:pt idx="13">
                  <c:v>Acessórios (som, rodas, etc)</c:v>
                </c:pt>
                <c:pt idx="14">
                  <c:v>Outras despesas</c:v>
                </c:pt>
              </c:strCache>
            </c:strRef>
          </c:cat>
          <c:val>
            <c:numRef>
              <c:f>'Informações base'!$L$16:$L$30</c:f>
              <c:numCache>
                <c:formatCode>_("R$"* #,##0.00_);_("R$"* \(#,##0.00\);_("R$"* "-"??_);_(@_)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'Informações base'!$M$15</c:f>
              <c:strCache>
                <c:ptCount val="1"/>
                <c:pt idx="0">
                  <c:v>Dezembro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'Informações base'!$A$16:$A$30</c:f>
              <c:strCache>
                <c:ptCount val="15"/>
                <c:pt idx="0">
                  <c:v>Combustível</c:v>
                </c:pt>
                <c:pt idx="1">
                  <c:v>Revisões</c:v>
                </c:pt>
                <c:pt idx="2">
                  <c:v>Troca de Pneus</c:v>
                </c:pt>
                <c:pt idx="3">
                  <c:v>Reparos</c:v>
                </c:pt>
                <c:pt idx="4">
                  <c:v>Peças</c:v>
                </c:pt>
                <c:pt idx="5">
                  <c:v>Seguro</c:v>
                </c:pt>
                <c:pt idx="6">
                  <c:v>IPVA</c:v>
                </c:pt>
                <c:pt idx="7">
                  <c:v>Seguro DPVAT</c:v>
                </c:pt>
                <c:pt idx="8">
                  <c:v>Licenciamento</c:v>
                </c:pt>
                <c:pt idx="9">
                  <c:v>Estacionamento</c:v>
                </c:pt>
                <c:pt idx="10">
                  <c:v>Limpeza</c:v>
                </c:pt>
                <c:pt idx="11">
                  <c:v>Pedágio</c:v>
                </c:pt>
                <c:pt idx="12">
                  <c:v>Multas</c:v>
                </c:pt>
                <c:pt idx="13">
                  <c:v>Acessórios (som, rodas, etc)</c:v>
                </c:pt>
                <c:pt idx="14">
                  <c:v>Outras despesas</c:v>
                </c:pt>
              </c:strCache>
            </c:strRef>
          </c:cat>
          <c:val>
            <c:numRef>
              <c:f>'Informações base'!$M$16:$M$30</c:f>
              <c:numCache>
                <c:formatCode>_("R$"* #,##0.00_);_("R$"* \(#,##0.00\);_("R$"* "-"??_);_(@_)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Custos anuais por</a:t>
            </a:r>
            <a:r>
              <a:rPr lang="pt-BR" baseline="0"/>
              <a:t> itens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'Informações base'!$B$15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'Informações base'!$A$16:$A$30</c:f>
              <c:strCache>
                <c:ptCount val="15"/>
                <c:pt idx="0">
                  <c:v>Combustível</c:v>
                </c:pt>
                <c:pt idx="1">
                  <c:v>Revisões</c:v>
                </c:pt>
                <c:pt idx="2">
                  <c:v>Troca de Pneus</c:v>
                </c:pt>
                <c:pt idx="3">
                  <c:v>Reparos</c:v>
                </c:pt>
                <c:pt idx="4">
                  <c:v>Peças</c:v>
                </c:pt>
                <c:pt idx="5">
                  <c:v>Seguro</c:v>
                </c:pt>
                <c:pt idx="6">
                  <c:v>IPVA</c:v>
                </c:pt>
                <c:pt idx="7">
                  <c:v>Seguro DPVAT</c:v>
                </c:pt>
                <c:pt idx="8">
                  <c:v>Licenciamento</c:v>
                </c:pt>
                <c:pt idx="9">
                  <c:v>Estacionamento</c:v>
                </c:pt>
                <c:pt idx="10">
                  <c:v>Limpeza</c:v>
                </c:pt>
                <c:pt idx="11">
                  <c:v>Pedágio</c:v>
                </c:pt>
                <c:pt idx="12">
                  <c:v>Multas</c:v>
                </c:pt>
                <c:pt idx="13">
                  <c:v>Acessórios (som, rodas, etc)</c:v>
                </c:pt>
                <c:pt idx="14">
                  <c:v>Outras despesas</c:v>
                </c:pt>
              </c:strCache>
            </c:strRef>
          </c:cat>
          <c:val>
            <c:numRef>
              <c:f>'Informações base'!$B$16:$B$30</c:f>
              <c:numCache>
                <c:formatCode>_("R$"* #,##0.00_);_("R$"* \(#,##0.00\);_("R$"* "-"??_);_(@_)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ser>
          <c:idx val="1"/>
          <c:order val="1"/>
          <c:tx>
            <c:strRef>
              <c:f>'Informações base'!$C$15</c:f>
              <c:strCache>
                <c:ptCount val="1"/>
                <c:pt idx="0">
                  <c:v>Fevereiro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'Informações base'!$A$16:$A$30</c:f>
              <c:strCache>
                <c:ptCount val="15"/>
                <c:pt idx="0">
                  <c:v>Combustível</c:v>
                </c:pt>
                <c:pt idx="1">
                  <c:v>Revisões</c:v>
                </c:pt>
                <c:pt idx="2">
                  <c:v>Troca de Pneus</c:v>
                </c:pt>
                <c:pt idx="3">
                  <c:v>Reparos</c:v>
                </c:pt>
                <c:pt idx="4">
                  <c:v>Peças</c:v>
                </c:pt>
                <c:pt idx="5">
                  <c:v>Seguro</c:v>
                </c:pt>
                <c:pt idx="6">
                  <c:v>IPVA</c:v>
                </c:pt>
                <c:pt idx="7">
                  <c:v>Seguro DPVAT</c:v>
                </c:pt>
                <c:pt idx="8">
                  <c:v>Licenciamento</c:v>
                </c:pt>
                <c:pt idx="9">
                  <c:v>Estacionamento</c:v>
                </c:pt>
                <c:pt idx="10">
                  <c:v>Limpeza</c:v>
                </c:pt>
                <c:pt idx="11">
                  <c:v>Pedágio</c:v>
                </c:pt>
                <c:pt idx="12">
                  <c:v>Multas</c:v>
                </c:pt>
                <c:pt idx="13">
                  <c:v>Acessórios (som, rodas, etc)</c:v>
                </c:pt>
                <c:pt idx="14">
                  <c:v>Outras despesas</c:v>
                </c:pt>
              </c:strCache>
            </c:strRef>
          </c:cat>
          <c:val>
            <c:numRef>
              <c:f>'Informações base'!$C$16:$C$30</c:f>
              <c:numCache>
                <c:formatCode>_("R$"* #,##0.00_);_("R$"* \(#,##0.00\);_("R$"* "-"??_);_(@_)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ser>
          <c:idx val="2"/>
          <c:order val="2"/>
          <c:tx>
            <c:strRef>
              <c:f>'Informações base'!$D$15</c:f>
              <c:strCache>
                <c:ptCount val="1"/>
                <c:pt idx="0">
                  <c:v>Março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'Informações base'!$A$16:$A$30</c:f>
              <c:strCache>
                <c:ptCount val="15"/>
                <c:pt idx="0">
                  <c:v>Combustível</c:v>
                </c:pt>
                <c:pt idx="1">
                  <c:v>Revisões</c:v>
                </c:pt>
                <c:pt idx="2">
                  <c:v>Troca de Pneus</c:v>
                </c:pt>
                <c:pt idx="3">
                  <c:v>Reparos</c:v>
                </c:pt>
                <c:pt idx="4">
                  <c:v>Peças</c:v>
                </c:pt>
                <c:pt idx="5">
                  <c:v>Seguro</c:v>
                </c:pt>
                <c:pt idx="6">
                  <c:v>IPVA</c:v>
                </c:pt>
                <c:pt idx="7">
                  <c:v>Seguro DPVAT</c:v>
                </c:pt>
                <c:pt idx="8">
                  <c:v>Licenciamento</c:v>
                </c:pt>
                <c:pt idx="9">
                  <c:v>Estacionamento</c:v>
                </c:pt>
                <c:pt idx="10">
                  <c:v>Limpeza</c:v>
                </c:pt>
                <c:pt idx="11">
                  <c:v>Pedágio</c:v>
                </c:pt>
                <c:pt idx="12">
                  <c:v>Multas</c:v>
                </c:pt>
                <c:pt idx="13">
                  <c:v>Acessórios (som, rodas, etc)</c:v>
                </c:pt>
                <c:pt idx="14">
                  <c:v>Outras despesas</c:v>
                </c:pt>
              </c:strCache>
            </c:strRef>
          </c:cat>
          <c:val>
            <c:numRef>
              <c:f>'Informações base'!$D$16:$D$30</c:f>
              <c:numCache>
                <c:formatCode>_("R$"* #,##0.00_);_("R$"* \(#,##0.00\);_("R$"* "-"??_);_(@_)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ser>
          <c:idx val="3"/>
          <c:order val="3"/>
          <c:tx>
            <c:strRef>
              <c:f>'Informações base'!$E$15</c:f>
              <c:strCache>
                <c:ptCount val="1"/>
                <c:pt idx="0">
                  <c:v>Abril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'Informações base'!$A$16:$A$30</c:f>
              <c:strCache>
                <c:ptCount val="15"/>
                <c:pt idx="0">
                  <c:v>Combustível</c:v>
                </c:pt>
                <c:pt idx="1">
                  <c:v>Revisões</c:v>
                </c:pt>
                <c:pt idx="2">
                  <c:v>Troca de Pneus</c:v>
                </c:pt>
                <c:pt idx="3">
                  <c:v>Reparos</c:v>
                </c:pt>
                <c:pt idx="4">
                  <c:v>Peças</c:v>
                </c:pt>
                <c:pt idx="5">
                  <c:v>Seguro</c:v>
                </c:pt>
                <c:pt idx="6">
                  <c:v>IPVA</c:v>
                </c:pt>
                <c:pt idx="7">
                  <c:v>Seguro DPVAT</c:v>
                </c:pt>
                <c:pt idx="8">
                  <c:v>Licenciamento</c:v>
                </c:pt>
                <c:pt idx="9">
                  <c:v>Estacionamento</c:v>
                </c:pt>
                <c:pt idx="10">
                  <c:v>Limpeza</c:v>
                </c:pt>
                <c:pt idx="11">
                  <c:v>Pedágio</c:v>
                </c:pt>
                <c:pt idx="12">
                  <c:v>Multas</c:v>
                </c:pt>
                <c:pt idx="13">
                  <c:v>Acessórios (som, rodas, etc)</c:v>
                </c:pt>
                <c:pt idx="14">
                  <c:v>Outras despesas</c:v>
                </c:pt>
              </c:strCache>
            </c:strRef>
          </c:cat>
          <c:val>
            <c:numRef>
              <c:f>'Informações base'!$E$16:$E$30</c:f>
              <c:numCache>
                <c:formatCode>_("R$"* #,##0.00_);_("R$"* \(#,##0.00\);_("R$"* "-"??_);_(@_)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ser>
          <c:idx val="4"/>
          <c:order val="4"/>
          <c:tx>
            <c:strRef>
              <c:f>'Informações base'!$F$15</c:f>
              <c:strCache>
                <c:ptCount val="1"/>
                <c:pt idx="0">
                  <c:v>Maio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'Informações base'!$A$16:$A$30</c:f>
              <c:strCache>
                <c:ptCount val="15"/>
                <c:pt idx="0">
                  <c:v>Combustível</c:v>
                </c:pt>
                <c:pt idx="1">
                  <c:v>Revisões</c:v>
                </c:pt>
                <c:pt idx="2">
                  <c:v>Troca de Pneus</c:v>
                </c:pt>
                <c:pt idx="3">
                  <c:v>Reparos</c:v>
                </c:pt>
                <c:pt idx="4">
                  <c:v>Peças</c:v>
                </c:pt>
                <c:pt idx="5">
                  <c:v>Seguro</c:v>
                </c:pt>
                <c:pt idx="6">
                  <c:v>IPVA</c:v>
                </c:pt>
                <c:pt idx="7">
                  <c:v>Seguro DPVAT</c:v>
                </c:pt>
                <c:pt idx="8">
                  <c:v>Licenciamento</c:v>
                </c:pt>
                <c:pt idx="9">
                  <c:v>Estacionamento</c:v>
                </c:pt>
                <c:pt idx="10">
                  <c:v>Limpeza</c:v>
                </c:pt>
                <c:pt idx="11">
                  <c:v>Pedágio</c:v>
                </c:pt>
                <c:pt idx="12">
                  <c:v>Multas</c:v>
                </c:pt>
                <c:pt idx="13">
                  <c:v>Acessórios (som, rodas, etc)</c:v>
                </c:pt>
                <c:pt idx="14">
                  <c:v>Outras despesas</c:v>
                </c:pt>
              </c:strCache>
            </c:strRef>
          </c:cat>
          <c:val>
            <c:numRef>
              <c:f>'Informações base'!$F$16:$F$30</c:f>
              <c:numCache>
                <c:formatCode>_("R$"* #,##0.00_);_("R$"* \(#,##0.00\);_("R$"* "-"??_);_(@_)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ser>
          <c:idx val="5"/>
          <c:order val="5"/>
          <c:tx>
            <c:strRef>
              <c:f>'Informações base'!$G$15</c:f>
              <c:strCache>
                <c:ptCount val="1"/>
                <c:pt idx="0">
                  <c:v>Junho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'Informações base'!$A$16:$A$30</c:f>
              <c:strCache>
                <c:ptCount val="15"/>
                <c:pt idx="0">
                  <c:v>Combustível</c:v>
                </c:pt>
                <c:pt idx="1">
                  <c:v>Revisões</c:v>
                </c:pt>
                <c:pt idx="2">
                  <c:v>Troca de Pneus</c:v>
                </c:pt>
                <c:pt idx="3">
                  <c:v>Reparos</c:v>
                </c:pt>
                <c:pt idx="4">
                  <c:v>Peças</c:v>
                </c:pt>
                <c:pt idx="5">
                  <c:v>Seguro</c:v>
                </c:pt>
                <c:pt idx="6">
                  <c:v>IPVA</c:v>
                </c:pt>
                <c:pt idx="7">
                  <c:v>Seguro DPVAT</c:v>
                </c:pt>
                <c:pt idx="8">
                  <c:v>Licenciamento</c:v>
                </c:pt>
                <c:pt idx="9">
                  <c:v>Estacionamento</c:v>
                </c:pt>
                <c:pt idx="10">
                  <c:v>Limpeza</c:v>
                </c:pt>
                <c:pt idx="11">
                  <c:v>Pedágio</c:v>
                </c:pt>
                <c:pt idx="12">
                  <c:v>Multas</c:v>
                </c:pt>
                <c:pt idx="13">
                  <c:v>Acessórios (som, rodas, etc)</c:v>
                </c:pt>
                <c:pt idx="14">
                  <c:v>Outras despesas</c:v>
                </c:pt>
              </c:strCache>
            </c:strRef>
          </c:cat>
          <c:val>
            <c:numRef>
              <c:f>'Informações base'!$G$16:$G$30</c:f>
              <c:numCache>
                <c:formatCode>_("R$"* #,##0.00_);_("R$"* \(#,##0.00\);_("R$"* "-"??_);_(@_)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ser>
          <c:idx val="6"/>
          <c:order val="6"/>
          <c:tx>
            <c:strRef>
              <c:f>'Informações base'!$H$15</c:f>
              <c:strCache>
                <c:ptCount val="1"/>
                <c:pt idx="0">
                  <c:v>Julho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'Informações base'!$A$16:$A$30</c:f>
              <c:strCache>
                <c:ptCount val="15"/>
                <c:pt idx="0">
                  <c:v>Combustível</c:v>
                </c:pt>
                <c:pt idx="1">
                  <c:v>Revisões</c:v>
                </c:pt>
                <c:pt idx="2">
                  <c:v>Troca de Pneus</c:v>
                </c:pt>
                <c:pt idx="3">
                  <c:v>Reparos</c:v>
                </c:pt>
                <c:pt idx="4">
                  <c:v>Peças</c:v>
                </c:pt>
                <c:pt idx="5">
                  <c:v>Seguro</c:v>
                </c:pt>
                <c:pt idx="6">
                  <c:v>IPVA</c:v>
                </c:pt>
                <c:pt idx="7">
                  <c:v>Seguro DPVAT</c:v>
                </c:pt>
                <c:pt idx="8">
                  <c:v>Licenciamento</c:v>
                </c:pt>
                <c:pt idx="9">
                  <c:v>Estacionamento</c:v>
                </c:pt>
                <c:pt idx="10">
                  <c:v>Limpeza</c:v>
                </c:pt>
                <c:pt idx="11">
                  <c:v>Pedágio</c:v>
                </c:pt>
                <c:pt idx="12">
                  <c:v>Multas</c:v>
                </c:pt>
                <c:pt idx="13">
                  <c:v>Acessórios (som, rodas, etc)</c:v>
                </c:pt>
                <c:pt idx="14">
                  <c:v>Outras despesas</c:v>
                </c:pt>
              </c:strCache>
            </c:strRef>
          </c:cat>
          <c:val>
            <c:numRef>
              <c:f>'Informações base'!$H$16:$H$30</c:f>
              <c:numCache>
                <c:formatCode>_("R$"* #,##0.00_);_("R$"* \(#,##0.00\);_("R$"* "-"??_);_(@_)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ser>
          <c:idx val="7"/>
          <c:order val="7"/>
          <c:tx>
            <c:strRef>
              <c:f>'Informações base'!$I$15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'Informações base'!$A$16:$A$30</c:f>
              <c:strCache>
                <c:ptCount val="15"/>
                <c:pt idx="0">
                  <c:v>Combustível</c:v>
                </c:pt>
                <c:pt idx="1">
                  <c:v>Revisões</c:v>
                </c:pt>
                <c:pt idx="2">
                  <c:v>Troca de Pneus</c:v>
                </c:pt>
                <c:pt idx="3">
                  <c:v>Reparos</c:v>
                </c:pt>
                <c:pt idx="4">
                  <c:v>Peças</c:v>
                </c:pt>
                <c:pt idx="5">
                  <c:v>Seguro</c:v>
                </c:pt>
                <c:pt idx="6">
                  <c:v>IPVA</c:v>
                </c:pt>
                <c:pt idx="7">
                  <c:v>Seguro DPVAT</c:v>
                </c:pt>
                <c:pt idx="8">
                  <c:v>Licenciamento</c:v>
                </c:pt>
                <c:pt idx="9">
                  <c:v>Estacionamento</c:v>
                </c:pt>
                <c:pt idx="10">
                  <c:v>Limpeza</c:v>
                </c:pt>
                <c:pt idx="11">
                  <c:v>Pedágio</c:v>
                </c:pt>
                <c:pt idx="12">
                  <c:v>Multas</c:v>
                </c:pt>
                <c:pt idx="13">
                  <c:v>Acessórios (som, rodas, etc)</c:v>
                </c:pt>
                <c:pt idx="14">
                  <c:v>Outras despesas</c:v>
                </c:pt>
              </c:strCache>
            </c:strRef>
          </c:cat>
          <c:val>
            <c:numRef>
              <c:f>'Informações base'!$I$16:$I$30</c:f>
              <c:numCache>
                <c:formatCode>_("R$"* #,##0.00_);_("R$"* \(#,##0.00\);_("R$"* "-"??_);_(@_)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ser>
          <c:idx val="8"/>
          <c:order val="8"/>
          <c:tx>
            <c:strRef>
              <c:f>'Informações base'!$J$15</c:f>
              <c:strCache>
                <c:ptCount val="1"/>
                <c:pt idx="0">
                  <c:v>Setembro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'Informações base'!$A$16:$A$30</c:f>
              <c:strCache>
                <c:ptCount val="15"/>
                <c:pt idx="0">
                  <c:v>Combustível</c:v>
                </c:pt>
                <c:pt idx="1">
                  <c:v>Revisões</c:v>
                </c:pt>
                <c:pt idx="2">
                  <c:v>Troca de Pneus</c:v>
                </c:pt>
                <c:pt idx="3">
                  <c:v>Reparos</c:v>
                </c:pt>
                <c:pt idx="4">
                  <c:v>Peças</c:v>
                </c:pt>
                <c:pt idx="5">
                  <c:v>Seguro</c:v>
                </c:pt>
                <c:pt idx="6">
                  <c:v>IPVA</c:v>
                </c:pt>
                <c:pt idx="7">
                  <c:v>Seguro DPVAT</c:v>
                </c:pt>
                <c:pt idx="8">
                  <c:v>Licenciamento</c:v>
                </c:pt>
                <c:pt idx="9">
                  <c:v>Estacionamento</c:v>
                </c:pt>
                <c:pt idx="10">
                  <c:v>Limpeza</c:v>
                </c:pt>
                <c:pt idx="11">
                  <c:v>Pedágio</c:v>
                </c:pt>
                <c:pt idx="12">
                  <c:v>Multas</c:v>
                </c:pt>
                <c:pt idx="13">
                  <c:v>Acessórios (som, rodas, etc)</c:v>
                </c:pt>
                <c:pt idx="14">
                  <c:v>Outras despesas</c:v>
                </c:pt>
              </c:strCache>
            </c:strRef>
          </c:cat>
          <c:val>
            <c:numRef>
              <c:f>'Informações base'!$J$16:$J$30</c:f>
              <c:numCache>
                <c:formatCode>_("R$"* #,##0.00_);_("R$"* \(#,##0.00\);_("R$"* "-"??_);_(@_)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ser>
          <c:idx val="9"/>
          <c:order val="9"/>
          <c:tx>
            <c:strRef>
              <c:f>'Informações base'!$K$15</c:f>
              <c:strCache>
                <c:ptCount val="1"/>
                <c:pt idx="0">
                  <c:v>Outubro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'Informações base'!$A$16:$A$30</c:f>
              <c:strCache>
                <c:ptCount val="15"/>
                <c:pt idx="0">
                  <c:v>Combustível</c:v>
                </c:pt>
                <c:pt idx="1">
                  <c:v>Revisões</c:v>
                </c:pt>
                <c:pt idx="2">
                  <c:v>Troca de Pneus</c:v>
                </c:pt>
                <c:pt idx="3">
                  <c:v>Reparos</c:v>
                </c:pt>
                <c:pt idx="4">
                  <c:v>Peças</c:v>
                </c:pt>
                <c:pt idx="5">
                  <c:v>Seguro</c:v>
                </c:pt>
                <c:pt idx="6">
                  <c:v>IPVA</c:v>
                </c:pt>
                <c:pt idx="7">
                  <c:v>Seguro DPVAT</c:v>
                </c:pt>
                <c:pt idx="8">
                  <c:v>Licenciamento</c:v>
                </c:pt>
                <c:pt idx="9">
                  <c:v>Estacionamento</c:v>
                </c:pt>
                <c:pt idx="10">
                  <c:v>Limpeza</c:v>
                </c:pt>
                <c:pt idx="11">
                  <c:v>Pedágio</c:v>
                </c:pt>
                <c:pt idx="12">
                  <c:v>Multas</c:v>
                </c:pt>
                <c:pt idx="13">
                  <c:v>Acessórios (som, rodas, etc)</c:v>
                </c:pt>
                <c:pt idx="14">
                  <c:v>Outras despesas</c:v>
                </c:pt>
              </c:strCache>
            </c:strRef>
          </c:cat>
          <c:val>
            <c:numRef>
              <c:f>'Informações base'!$K$16:$K$30</c:f>
              <c:numCache>
                <c:formatCode>_("R$"* #,##0.00_);_("R$"* \(#,##0.00\);_("R$"* "-"??_);_(@_)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ser>
          <c:idx val="10"/>
          <c:order val="10"/>
          <c:tx>
            <c:strRef>
              <c:f>'Informações base'!$L$15</c:f>
              <c:strCache>
                <c:ptCount val="1"/>
                <c:pt idx="0">
                  <c:v>Novembro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'Informações base'!$A$16:$A$30</c:f>
              <c:strCache>
                <c:ptCount val="15"/>
                <c:pt idx="0">
                  <c:v>Combustível</c:v>
                </c:pt>
                <c:pt idx="1">
                  <c:v>Revisões</c:v>
                </c:pt>
                <c:pt idx="2">
                  <c:v>Troca de Pneus</c:v>
                </c:pt>
                <c:pt idx="3">
                  <c:v>Reparos</c:v>
                </c:pt>
                <c:pt idx="4">
                  <c:v>Peças</c:v>
                </c:pt>
                <c:pt idx="5">
                  <c:v>Seguro</c:v>
                </c:pt>
                <c:pt idx="6">
                  <c:v>IPVA</c:v>
                </c:pt>
                <c:pt idx="7">
                  <c:v>Seguro DPVAT</c:v>
                </c:pt>
                <c:pt idx="8">
                  <c:v>Licenciamento</c:v>
                </c:pt>
                <c:pt idx="9">
                  <c:v>Estacionamento</c:v>
                </c:pt>
                <c:pt idx="10">
                  <c:v>Limpeza</c:v>
                </c:pt>
                <c:pt idx="11">
                  <c:v>Pedágio</c:v>
                </c:pt>
                <c:pt idx="12">
                  <c:v>Multas</c:v>
                </c:pt>
                <c:pt idx="13">
                  <c:v>Acessórios (som, rodas, etc)</c:v>
                </c:pt>
                <c:pt idx="14">
                  <c:v>Outras despesas</c:v>
                </c:pt>
              </c:strCache>
            </c:strRef>
          </c:cat>
          <c:val>
            <c:numRef>
              <c:f>'Informações base'!$L$16:$L$30</c:f>
              <c:numCache>
                <c:formatCode>_("R$"* #,##0.00_);_("R$"* \(#,##0.00\);_("R$"* "-"??_);_(@_)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ser>
          <c:idx val="11"/>
          <c:order val="11"/>
          <c:tx>
            <c:strRef>
              <c:f>'Informações base'!$M$15</c:f>
              <c:strCache>
                <c:ptCount val="1"/>
                <c:pt idx="0">
                  <c:v>Dezembro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'Informações base'!$A$16:$A$30</c:f>
              <c:strCache>
                <c:ptCount val="15"/>
                <c:pt idx="0">
                  <c:v>Combustível</c:v>
                </c:pt>
                <c:pt idx="1">
                  <c:v>Revisões</c:v>
                </c:pt>
                <c:pt idx="2">
                  <c:v>Troca de Pneus</c:v>
                </c:pt>
                <c:pt idx="3">
                  <c:v>Reparos</c:v>
                </c:pt>
                <c:pt idx="4">
                  <c:v>Peças</c:v>
                </c:pt>
                <c:pt idx="5">
                  <c:v>Seguro</c:v>
                </c:pt>
                <c:pt idx="6">
                  <c:v>IPVA</c:v>
                </c:pt>
                <c:pt idx="7">
                  <c:v>Seguro DPVAT</c:v>
                </c:pt>
                <c:pt idx="8">
                  <c:v>Licenciamento</c:v>
                </c:pt>
                <c:pt idx="9">
                  <c:v>Estacionamento</c:v>
                </c:pt>
                <c:pt idx="10">
                  <c:v>Limpeza</c:v>
                </c:pt>
                <c:pt idx="11">
                  <c:v>Pedágio</c:v>
                </c:pt>
                <c:pt idx="12">
                  <c:v>Multas</c:v>
                </c:pt>
                <c:pt idx="13">
                  <c:v>Acessórios (som, rodas, etc)</c:v>
                </c:pt>
                <c:pt idx="14">
                  <c:v>Outras despesas</c:v>
                </c:pt>
              </c:strCache>
            </c:strRef>
          </c:cat>
          <c:val>
            <c:numRef>
              <c:f>'Informações base'!$M$16:$M$30</c:f>
              <c:numCache>
                <c:formatCode>_("R$"* #,##0.00_);_("R$"* \(#,##0.00\);_("R$"* "-"??_);_(@_)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2579112"/>
        <c:axId val="402584208"/>
      </c:barChart>
      <c:catAx>
        <c:axId val="402579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2584208"/>
        <c:crosses val="autoZero"/>
        <c:auto val="1"/>
        <c:lblAlgn val="ctr"/>
        <c:lblOffset val="100"/>
        <c:noMultiLvlLbl val="0"/>
      </c:catAx>
      <c:valAx>
        <c:axId val="40258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2579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013605442176874E-2"/>
          <c:y val="0.89186689465425406"/>
          <c:w val="0.92455144405650591"/>
          <c:h val="8.66853841661213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Custo anual 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'Informações base'!$B$15:$M$15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 </c:v>
                </c:pt>
                <c:pt idx="3">
                  <c:v>Abril </c:v>
                </c:pt>
                <c:pt idx="4">
                  <c:v>Maio </c:v>
                </c:pt>
                <c:pt idx="5">
                  <c:v>Junho 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'Informações base'!$B$32:$M$32</c:f>
              <c:numCache>
                <c:formatCode>_("R$"* #,##0.00_);_("R$"* \(#,##0.00\);_("R$"* "-"??_);_(@_)</c:formatCode>
                <c:ptCount val="12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2579896"/>
        <c:axId val="402584992"/>
      </c:barChart>
      <c:catAx>
        <c:axId val="40257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2584992"/>
        <c:crosses val="autoZero"/>
        <c:auto val="1"/>
        <c:lblAlgn val="ctr"/>
        <c:lblOffset val="100"/>
        <c:noMultiLvlLbl val="0"/>
      </c:catAx>
      <c:valAx>
        <c:axId val="40258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257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'Informações base'!$C$15</c:f>
              <c:strCache>
                <c:ptCount val="1"/>
                <c:pt idx="0">
                  <c:v>Fevereiro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'Informações base'!$A$16:$A$30</c:f>
              <c:strCache>
                <c:ptCount val="15"/>
                <c:pt idx="0">
                  <c:v>Combustível</c:v>
                </c:pt>
                <c:pt idx="1">
                  <c:v>Revisões</c:v>
                </c:pt>
                <c:pt idx="2">
                  <c:v>Troca de Pneus</c:v>
                </c:pt>
                <c:pt idx="3">
                  <c:v>Reparos</c:v>
                </c:pt>
                <c:pt idx="4">
                  <c:v>Peças</c:v>
                </c:pt>
                <c:pt idx="5">
                  <c:v>Seguro</c:v>
                </c:pt>
                <c:pt idx="6">
                  <c:v>IPVA</c:v>
                </c:pt>
                <c:pt idx="7">
                  <c:v>Seguro DPVAT</c:v>
                </c:pt>
                <c:pt idx="8">
                  <c:v>Licenciamento</c:v>
                </c:pt>
                <c:pt idx="9">
                  <c:v>Estacionamento</c:v>
                </c:pt>
                <c:pt idx="10">
                  <c:v>Limpeza</c:v>
                </c:pt>
                <c:pt idx="11">
                  <c:v>Pedágio</c:v>
                </c:pt>
                <c:pt idx="12">
                  <c:v>Multas</c:v>
                </c:pt>
                <c:pt idx="13">
                  <c:v>Acessórios (som, rodas, etc)</c:v>
                </c:pt>
                <c:pt idx="14">
                  <c:v>Outras despesas</c:v>
                </c:pt>
              </c:strCache>
            </c:strRef>
          </c:cat>
          <c:val>
            <c:numRef>
              <c:f>'Informações base'!$C$16:$C$30</c:f>
              <c:numCache>
                <c:formatCode>_("R$"* #,##0.00_);_("R$"* \(#,##0.00\);_("R$"* "-"??_);_(@_)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'Informações base'!$D$15</c:f>
              <c:strCache>
                <c:ptCount val="1"/>
                <c:pt idx="0">
                  <c:v>Março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'Informações base'!$A$16:$A$30</c:f>
              <c:strCache>
                <c:ptCount val="15"/>
                <c:pt idx="0">
                  <c:v>Combustível</c:v>
                </c:pt>
                <c:pt idx="1">
                  <c:v>Revisões</c:v>
                </c:pt>
                <c:pt idx="2">
                  <c:v>Troca de Pneus</c:v>
                </c:pt>
                <c:pt idx="3">
                  <c:v>Reparos</c:v>
                </c:pt>
                <c:pt idx="4">
                  <c:v>Peças</c:v>
                </c:pt>
                <c:pt idx="5">
                  <c:v>Seguro</c:v>
                </c:pt>
                <c:pt idx="6">
                  <c:v>IPVA</c:v>
                </c:pt>
                <c:pt idx="7">
                  <c:v>Seguro DPVAT</c:v>
                </c:pt>
                <c:pt idx="8">
                  <c:v>Licenciamento</c:v>
                </c:pt>
                <c:pt idx="9">
                  <c:v>Estacionamento</c:v>
                </c:pt>
                <c:pt idx="10">
                  <c:v>Limpeza</c:v>
                </c:pt>
                <c:pt idx="11">
                  <c:v>Pedágio</c:v>
                </c:pt>
                <c:pt idx="12">
                  <c:v>Multas</c:v>
                </c:pt>
                <c:pt idx="13">
                  <c:v>Acessórios (som, rodas, etc)</c:v>
                </c:pt>
                <c:pt idx="14">
                  <c:v>Outras despesas</c:v>
                </c:pt>
              </c:strCache>
            </c:strRef>
          </c:cat>
          <c:val>
            <c:numRef>
              <c:f>'Informações base'!$D$16:$D$30</c:f>
              <c:numCache>
                <c:formatCode>_("R$"* #,##0.00_);_("R$"* \(#,##0.00\);_("R$"* "-"??_);_(@_)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'Informações base'!$E$15</c:f>
              <c:strCache>
                <c:ptCount val="1"/>
                <c:pt idx="0">
                  <c:v>Abril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'Informações base'!$A$16:$A$30</c:f>
              <c:strCache>
                <c:ptCount val="15"/>
                <c:pt idx="0">
                  <c:v>Combustível</c:v>
                </c:pt>
                <c:pt idx="1">
                  <c:v>Revisões</c:v>
                </c:pt>
                <c:pt idx="2">
                  <c:v>Troca de Pneus</c:v>
                </c:pt>
                <c:pt idx="3">
                  <c:v>Reparos</c:v>
                </c:pt>
                <c:pt idx="4">
                  <c:v>Peças</c:v>
                </c:pt>
                <c:pt idx="5">
                  <c:v>Seguro</c:v>
                </c:pt>
                <c:pt idx="6">
                  <c:v>IPVA</c:v>
                </c:pt>
                <c:pt idx="7">
                  <c:v>Seguro DPVAT</c:v>
                </c:pt>
                <c:pt idx="8">
                  <c:v>Licenciamento</c:v>
                </c:pt>
                <c:pt idx="9">
                  <c:v>Estacionamento</c:v>
                </c:pt>
                <c:pt idx="10">
                  <c:v>Limpeza</c:v>
                </c:pt>
                <c:pt idx="11">
                  <c:v>Pedágio</c:v>
                </c:pt>
                <c:pt idx="12">
                  <c:v>Multas</c:v>
                </c:pt>
                <c:pt idx="13">
                  <c:v>Acessórios (som, rodas, etc)</c:v>
                </c:pt>
                <c:pt idx="14">
                  <c:v>Outras despesas</c:v>
                </c:pt>
              </c:strCache>
            </c:strRef>
          </c:cat>
          <c:val>
            <c:numRef>
              <c:f>'Informações base'!$E$16:$E$30</c:f>
              <c:numCache>
                <c:formatCode>_("R$"* #,##0.00_);_("R$"* \(#,##0.00\);_("R$"* "-"??_);_(@_)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'Informações base'!$F$15</c:f>
              <c:strCache>
                <c:ptCount val="1"/>
                <c:pt idx="0">
                  <c:v>Maio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'Informações base'!$A$16:$A$30</c:f>
              <c:strCache>
                <c:ptCount val="15"/>
                <c:pt idx="0">
                  <c:v>Combustível</c:v>
                </c:pt>
                <c:pt idx="1">
                  <c:v>Revisões</c:v>
                </c:pt>
                <c:pt idx="2">
                  <c:v>Troca de Pneus</c:v>
                </c:pt>
                <c:pt idx="3">
                  <c:v>Reparos</c:v>
                </c:pt>
                <c:pt idx="4">
                  <c:v>Peças</c:v>
                </c:pt>
                <c:pt idx="5">
                  <c:v>Seguro</c:v>
                </c:pt>
                <c:pt idx="6">
                  <c:v>IPVA</c:v>
                </c:pt>
                <c:pt idx="7">
                  <c:v>Seguro DPVAT</c:v>
                </c:pt>
                <c:pt idx="8">
                  <c:v>Licenciamento</c:v>
                </c:pt>
                <c:pt idx="9">
                  <c:v>Estacionamento</c:v>
                </c:pt>
                <c:pt idx="10">
                  <c:v>Limpeza</c:v>
                </c:pt>
                <c:pt idx="11">
                  <c:v>Pedágio</c:v>
                </c:pt>
                <c:pt idx="12">
                  <c:v>Multas</c:v>
                </c:pt>
                <c:pt idx="13">
                  <c:v>Acessórios (som, rodas, etc)</c:v>
                </c:pt>
                <c:pt idx="14">
                  <c:v>Outras despesas</c:v>
                </c:pt>
              </c:strCache>
            </c:strRef>
          </c:cat>
          <c:val>
            <c:numRef>
              <c:f>'Informações base'!$F$16:$F$30</c:f>
              <c:numCache>
                <c:formatCode>_("R$"* #,##0.00_);_("R$"* \(#,##0.00\);_("R$"* "-"??_);_(@_)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'Informações base'!$G$15</c:f>
              <c:strCache>
                <c:ptCount val="1"/>
                <c:pt idx="0">
                  <c:v>Junho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'Informações base'!$A$16:$A$30</c:f>
              <c:strCache>
                <c:ptCount val="15"/>
                <c:pt idx="0">
                  <c:v>Combustível</c:v>
                </c:pt>
                <c:pt idx="1">
                  <c:v>Revisões</c:v>
                </c:pt>
                <c:pt idx="2">
                  <c:v>Troca de Pneus</c:v>
                </c:pt>
                <c:pt idx="3">
                  <c:v>Reparos</c:v>
                </c:pt>
                <c:pt idx="4">
                  <c:v>Peças</c:v>
                </c:pt>
                <c:pt idx="5">
                  <c:v>Seguro</c:v>
                </c:pt>
                <c:pt idx="6">
                  <c:v>IPVA</c:v>
                </c:pt>
                <c:pt idx="7">
                  <c:v>Seguro DPVAT</c:v>
                </c:pt>
                <c:pt idx="8">
                  <c:v>Licenciamento</c:v>
                </c:pt>
                <c:pt idx="9">
                  <c:v>Estacionamento</c:v>
                </c:pt>
                <c:pt idx="10">
                  <c:v>Limpeza</c:v>
                </c:pt>
                <c:pt idx="11">
                  <c:v>Pedágio</c:v>
                </c:pt>
                <c:pt idx="12">
                  <c:v>Multas</c:v>
                </c:pt>
                <c:pt idx="13">
                  <c:v>Acessórios (som, rodas, etc)</c:v>
                </c:pt>
                <c:pt idx="14">
                  <c:v>Outras despesas</c:v>
                </c:pt>
              </c:strCache>
            </c:strRef>
          </c:cat>
          <c:val>
            <c:numRef>
              <c:f>'Informações base'!$G$16:$G$30</c:f>
              <c:numCache>
                <c:formatCode>_("R$"* #,##0.00_);_("R$"* \(#,##0.00\);_("R$"* "-"??_);_(@_)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'Informações base'!$H$15</c:f>
              <c:strCache>
                <c:ptCount val="1"/>
                <c:pt idx="0">
                  <c:v>Julho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'Informações base'!$A$16:$A$30</c:f>
              <c:strCache>
                <c:ptCount val="15"/>
                <c:pt idx="0">
                  <c:v>Combustível</c:v>
                </c:pt>
                <c:pt idx="1">
                  <c:v>Revisões</c:v>
                </c:pt>
                <c:pt idx="2">
                  <c:v>Troca de Pneus</c:v>
                </c:pt>
                <c:pt idx="3">
                  <c:v>Reparos</c:v>
                </c:pt>
                <c:pt idx="4">
                  <c:v>Peças</c:v>
                </c:pt>
                <c:pt idx="5">
                  <c:v>Seguro</c:v>
                </c:pt>
                <c:pt idx="6">
                  <c:v>IPVA</c:v>
                </c:pt>
                <c:pt idx="7">
                  <c:v>Seguro DPVAT</c:v>
                </c:pt>
                <c:pt idx="8">
                  <c:v>Licenciamento</c:v>
                </c:pt>
                <c:pt idx="9">
                  <c:v>Estacionamento</c:v>
                </c:pt>
                <c:pt idx="10">
                  <c:v>Limpeza</c:v>
                </c:pt>
                <c:pt idx="11">
                  <c:v>Pedágio</c:v>
                </c:pt>
                <c:pt idx="12">
                  <c:v>Multas</c:v>
                </c:pt>
                <c:pt idx="13">
                  <c:v>Acessórios (som, rodas, etc)</c:v>
                </c:pt>
                <c:pt idx="14">
                  <c:v>Outras despesas</c:v>
                </c:pt>
              </c:strCache>
            </c:strRef>
          </c:cat>
          <c:val>
            <c:numRef>
              <c:f>'Informações base'!$H$16:$H$30</c:f>
              <c:numCache>
                <c:formatCode>_("R$"* #,##0.00_);_("R$"* \(#,##0.00\);_("R$"* "-"??_);_(@_)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'Informações base'!$I$15</c:f>
              <c:strCache>
                <c:ptCount val="1"/>
                <c:pt idx="0">
                  <c:v>Agosto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'Informações base'!$A$16:$A$30</c:f>
              <c:strCache>
                <c:ptCount val="15"/>
                <c:pt idx="0">
                  <c:v>Combustível</c:v>
                </c:pt>
                <c:pt idx="1">
                  <c:v>Revisões</c:v>
                </c:pt>
                <c:pt idx="2">
                  <c:v>Troca de Pneus</c:v>
                </c:pt>
                <c:pt idx="3">
                  <c:v>Reparos</c:v>
                </c:pt>
                <c:pt idx="4">
                  <c:v>Peças</c:v>
                </c:pt>
                <c:pt idx="5">
                  <c:v>Seguro</c:v>
                </c:pt>
                <c:pt idx="6">
                  <c:v>IPVA</c:v>
                </c:pt>
                <c:pt idx="7">
                  <c:v>Seguro DPVAT</c:v>
                </c:pt>
                <c:pt idx="8">
                  <c:v>Licenciamento</c:v>
                </c:pt>
                <c:pt idx="9">
                  <c:v>Estacionamento</c:v>
                </c:pt>
                <c:pt idx="10">
                  <c:v>Limpeza</c:v>
                </c:pt>
                <c:pt idx="11">
                  <c:v>Pedágio</c:v>
                </c:pt>
                <c:pt idx="12">
                  <c:v>Multas</c:v>
                </c:pt>
                <c:pt idx="13">
                  <c:v>Acessórios (som, rodas, etc)</c:v>
                </c:pt>
                <c:pt idx="14">
                  <c:v>Outras despesas</c:v>
                </c:pt>
              </c:strCache>
            </c:strRef>
          </c:cat>
          <c:val>
            <c:numRef>
              <c:f>'Informações base'!$I$16:$I$30</c:f>
              <c:numCache>
                <c:formatCode>_("R$"* #,##0.00_);_("R$"* \(#,##0.00\);_("R$"* "-"??_);_(@_)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'Informações base'!$J$15</c:f>
              <c:strCache>
                <c:ptCount val="1"/>
                <c:pt idx="0">
                  <c:v>Setembro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'Informações base'!$A$16:$A$30</c:f>
              <c:strCache>
                <c:ptCount val="15"/>
                <c:pt idx="0">
                  <c:v>Combustível</c:v>
                </c:pt>
                <c:pt idx="1">
                  <c:v>Revisões</c:v>
                </c:pt>
                <c:pt idx="2">
                  <c:v>Troca de Pneus</c:v>
                </c:pt>
                <c:pt idx="3">
                  <c:v>Reparos</c:v>
                </c:pt>
                <c:pt idx="4">
                  <c:v>Peças</c:v>
                </c:pt>
                <c:pt idx="5">
                  <c:v>Seguro</c:v>
                </c:pt>
                <c:pt idx="6">
                  <c:v>IPVA</c:v>
                </c:pt>
                <c:pt idx="7">
                  <c:v>Seguro DPVAT</c:v>
                </c:pt>
                <c:pt idx="8">
                  <c:v>Licenciamento</c:v>
                </c:pt>
                <c:pt idx="9">
                  <c:v>Estacionamento</c:v>
                </c:pt>
                <c:pt idx="10">
                  <c:v>Limpeza</c:v>
                </c:pt>
                <c:pt idx="11">
                  <c:v>Pedágio</c:v>
                </c:pt>
                <c:pt idx="12">
                  <c:v>Multas</c:v>
                </c:pt>
                <c:pt idx="13">
                  <c:v>Acessórios (som, rodas, etc)</c:v>
                </c:pt>
                <c:pt idx="14">
                  <c:v>Outras despesas</c:v>
                </c:pt>
              </c:strCache>
            </c:strRef>
          </c:cat>
          <c:val>
            <c:numRef>
              <c:f>'Informações base'!$J$16:$J$30</c:f>
              <c:numCache>
                <c:formatCode>_("R$"* #,##0.00_);_("R$"* \(#,##0.00\);_("R$"* "-"??_);_(@_)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264584</xdr:rowOff>
    </xdr:from>
    <xdr:to>
      <xdr:col>10</xdr:col>
      <xdr:colOff>74085</xdr:colOff>
      <xdr:row>0</xdr:row>
      <xdr:rowOff>847882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667" y="264584"/>
          <a:ext cx="6117168" cy="5832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14287</xdr:rowOff>
    </xdr:from>
    <xdr:to>
      <xdr:col>8</xdr:col>
      <xdr:colOff>342900</xdr:colOff>
      <xdr:row>15</xdr:row>
      <xdr:rowOff>90487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</xdr:row>
      <xdr:rowOff>0</xdr:rowOff>
    </xdr:from>
    <xdr:to>
      <xdr:col>17</xdr:col>
      <xdr:colOff>304800</xdr:colOff>
      <xdr:row>15</xdr:row>
      <xdr:rowOff>76200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8</xdr:col>
      <xdr:colOff>304800</xdr:colOff>
      <xdr:row>31</xdr:row>
      <xdr:rowOff>76200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17</xdr:row>
      <xdr:rowOff>0</xdr:rowOff>
    </xdr:from>
    <xdr:to>
      <xdr:col>17</xdr:col>
      <xdr:colOff>304800</xdr:colOff>
      <xdr:row>31</xdr:row>
      <xdr:rowOff>76200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8</xdr:col>
      <xdr:colOff>304800</xdr:colOff>
      <xdr:row>47</xdr:row>
      <xdr:rowOff>76200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33</xdr:row>
      <xdr:rowOff>0</xdr:rowOff>
    </xdr:from>
    <xdr:to>
      <xdr:col>17</xdr:col>
      <xdr:colOff>304800</xdr:colOff>
      <xdr:row>47</xdr:row>
      <xdr:rowOff>76200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8</xdr:col>
      <xdr:colOff>304800</xdr:colOff>
      <xdr:row>63</xdr:row>
      <xdr:rowOff>76200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49</xdr:row>
      <xdr:rowOff>0</xdr:rowOff>
    </xdr:from>
    <xdr:to>
      <xdr:col>17</xdr:col>
      <xdr:colOff>304800</xdr:colOff>
      <xdr:row>63</xdr:row>
      <xdr:rowOff>76200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8</xdr:col>
      <xdr:colOff>304800</xdr:colOff>
      <xdr:row>79</xdr:row>
      <xdr:rowOff>76200</xdr:rowOff>
    </xdr:to>
    <xdr:graphicFrame macro="">
      <xdr:nvGraphicFramePr>
        <xdr:cNvPr id="19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65</xdr:row>
      <xdr:rowOff>0</xdr:rowOff>
    </xdr:from>
    <xdr:to>
      <xdr:col>17</xdr:col>
      <xdr:colOff>304800</xdr:colOff>
      <xdr:row>79</xdr:row>
      <xdr:rowOff>76200</xdr:rowOff>
    </xdr:to>
    <xdr:graphicFrame macro="">
      <xdr:nvGraphicFramePr>
        <xdr:cNvPr id="20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81</xdr:row>
      <xdr:rowOff>0</xdr:rowOff>
    </xdr:from>
    <xdr:to>
      <xdr:col>8</xdr:col>
      <xdr:colOff>304800</xdr:colOff>
      <xdr:row>95</xdr:row>
      <xdr:rowOff>76200</xdr:rowOff>
    </xdr:to>
    <xdr:graphicFrame macro="">
      <xdr:nvGraphicFramePr>
        <xdr:cNvPr id="21" name="Gráfico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0</xdr:colOff>
      <xdr:row>81</xdr:row>
      <xdr:rowOff>0</xdr:rowOff>
    </xdr:from>
    <xdr:to>
      <xdr:col>17</xdr:col>
      <xdr:colOff>304800</xdr:colOff>
      <xdr:row>95</xdr:row>
      <xdr:rowOff>76200</xdr:rowOff>
    </xdr:to>
    <xdr:graphicFrame macro="">
      <xdr:nvGraphicFramePr>
        <xdr:cNvPr id="22" name="Gráfico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1</xdr:row>
      <xdr:rowOff>28574</xdr:rowOff>
    </xdr:from>
    <xdr:to>
      <xdr:col>9</xdr:col>
      <xdr:colOff>257175</xdr:colOff>
      <xdr:row>19</xdr:row>
      <xdr:rowOff>152399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590550</xdr:colOff>
      <xdr:row>1</xdr:row>
      <xdr:rowOff>38099</xdr:rowOff>
    </xdr:from>
    <xdr:to>
      <xdr:col>17</xdr:col>
      <xdr:colOff>590549</xdr:colOff>
      <xdr:row>19</xdr:row>
      <xdr:rowOff>152400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tabSelected="1" zoomScale="90" zoomScaleNormal="90" workbookViewId="0">
      <selection activeCell="Q2" sqref="A1:Q2"/>
    </sheetView>
  </sheetViews>
  <sheetFormatPr defaultRowHeight="15" x14ac:dyDescent="0.25"/>
  <cols>
    <col min="1" max="1" width="26.5703125" customWidth="1"/>
    <col min="2" max="5" width="10.7109375" customWidth="1"/>
    <col min="6" max="6" width="11.42578125" customWidth="1"/>
    <col min="7" max="13" width="10.7109375" customWidth="1"/>
  </cols>
  <sheetData>
    <row r="1" spans="1:14" ht="90.75" customHeight="1" x14ac:dyDescent="0.25"/>
    <row r="2" spans="1:14" ht="43.5" customHeight="1" x14ac:dyDescent="0.8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6.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6.5" thickBot="1" x14ac:dyDescent="0.3">
      <c r="A4" s="3"/>
      <c r="B4" s="36" t="s">
        <v>1</v>
      </c>
      <c r="C4" s="37"/>
      <c r="D4" s="36"/>
      <c r="E4" s="37"/>
      <c r="F4" s="38"/>
      <c r="G4" s="3"/>
      <c r="H4" s="4" t="s">
        <v>2</v>
      </c>
      <c r="I4" s="5"/>
      <c r="J4" s="3"/>
      <c r="K4" s="3"/>
      <c r="L4" s="3"/>
      <c r="M4" s="3"/>
      <c r="N4" s="3"/>
    </row>
    <row r="5" spans="1:1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6.5" thickBot="1" x14ac:dyDescent="0.3">
      <c r="A6" s="34" t="s">
        <v>3</v>
      </c>
      <c r="B6" s="34"/>
      <c r="C6" s="3"/>
      <c r="D6" s="3"/>
      <c r="E6" s="34" t="s">
        <v>13</v>
      </c>
      <c r="F6" s="34"/>
      <c r="G6" s="34"/>
      <c r="H6" s="3"/>
      <c r="I6" s="3"/>
      <c r="J6" s="3"/>
      <c r="K6" s="3"/>
      <c r="L6" s="3"/>
      <c r="M6" s="3"/>
      <c r="N6" s="3"/>
    </row>
    <row r="7" spans="1:14" ht="15.75" x14ac:dyDescent="0.25">
      <c r="A7" s="6" t="s">
        <v>4</v>
      </c>
      <c r="B7" s="7">
        <v>0</v>
      </c>
      <c r="C7" s="3"/>
      <c r="D7" s="3"/>
      <c r="E7" s="30" t="s">
        <v>10</v>
      </c>
      <c r="F7" s="31"/>
      <c r="G7" s="7">
        <v>0</v>
      </c>
      <c r="H7" s="3"/>
      <c r="I7" s="3"/>
      <c r="J7" s="3"/>
      <c r="K7" s="3"/>
      <c r="L7" s="3"/>
      <c r="M7" s="3"/>
      <c r="N7" s="3"/>
    </row>
    <row r="8" spans="1:14" ht="15.75" x14ac:dyDescent="0.25">
      <c r="A8" s="8" t="s">
        <v>8</v>
      </c>
      <c r="B8" s="9">
        <v>0</v>
      </c>
      <c r="C8" s="3"/>
      <c r="D8" s="3"/>
      <c r="E8" s="32" t="s">
        <v>11</v>
      </c>
      <c r="F8" s="33"/>
      <c r="G8" s="9">
        <v>0</v>
      </c>
      <c r="H8" s="3"/>
      <c r="I8" s="3"/>
      <c r="J8" s="3"/>
      <c r="K8" s="3"/>
      <c r="L8" s="3"/>
      <c r="M8" s="3"/>
      <c r="N8" s="3"/>
    </row>
    <row r="9" spans="1:14" ht="15.75" x14ac:dyDescent="0.25">
      <c r="A9" s="10" t="s">
        <v>5</v>
      </c>
      <c r="B9" s="27">
        <f>B7+B8</f>
        <v>0</v>
      </c>
      <c r="C9" s="3"/>
      <c r="D9" s="3"/>
      <c r="E9" s="32" t="s">
        <v>12</v>
      </c>
      <c r="F9" s="33"/>
      <c r="G9" s="9"/>
      <c r="H9" s="3"/>
      <c r="I9" s="3"/>
      <c r="J9" s="3"/>
      <c r="K9" s="3"/>
      <c r="L9" s="3"/>
      <c r="M9" s="3"/>
      <c r="N9" s="3"/>
    </row>
    <row r="10" spans="1:14" ht="16.5" thickBot="1" x14ac:dyDescent="0.3">
      <c r="A10" s="10" t="s">
        <v>6</v>
      </c>
      <c r="B10" s="9">
        <v>0</v>
      </c>
      <c r="C10" s="3"/>
      <c r="D10" s="3"/>
      <c r="E10" s="11" t="s">
        <v>43</v>
      </c>
      <c r="F10" s="12"/>
      <c r="G10" s="28">
        <f>G8*G9</f>
        <v>0</v>
      </c>
      <c r="H10" s="3"/>
      <c r="I10" s="3"/>
      <c r="J10" s="3"/>
      <c r="K10" s="3"/>
      <c r="L10" s="3"/>
      <c r="M10" s="3"/>
      <c r="N10" s="3"/>
    </row>
    <row r="11" spans="1:14" ht="15.75" x14ac:dyDescent="0.25">
      <c r="A11" s="8" t="s">
        <v>9</v>
      </c>
      <c r="B11" s="27">
        <f>B9-B10</f>
        <v>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6.5" thickBot="1" x14ac:dyDescent="0.3">
      <c r="A12" s="13" t="s">
        <v>7</v>
      </c>
      <c r="B12" s="14" t="e">
        <f>B11/B9</f>
        <v>#DIV/0!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6.5" thickBo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6.5" thickBot="1" x14ac:dyDescent="0.3">
      <c r="A15" s="25" t="s">
        <v>14</v>
      </c>
      <c r="B15" s="26" t="s">
        <v>15</v>
      </c>
      <c r="C15" s="26" t="s">
        <v>16</v>
      </c>
      <c r="D15" s="26" t="s">
        <v>17</v>
      </c>
      <c r="E15" s="25" t="s">
        <v>18</v>
      </c>
      <c r="F15" s="26" t="s">
        <v>19</v>
      </c>
      <c r="G15" s="26" t="s">
        <v>20</v>
      </c>
      <c r="H15" s="26" t="s">
        <v>21</v>
      </c>
      <c r="I15" s="26" t="s">
        <v>22</v>
      </c>
      <c r="J15" s="26" t="s">
        <v>23</v>
      </c>
      <c r="K15" s="26" t="s">
        <v>24</v>
      </c>
      <c r="L15" s="26" t="s">
        <v>25</v>
      </c>
      <c r="M15" s="26" t="s">
        <v>26</v>
      </c>
      <c r="N15" s="3"/>
    </row>
    <row r="16" spans="1:14" ht="15.75" x14ac:dyDescent="0.25">
      <c r="A16" s="15" t="s">
        <v>27</v>
      </c>
      <c r="B16" s="16">
        <v>1</v>
      </c>
      <c r="C16" s="16">
        <v>1</v>
      </c>
      <c r="D16" s="16">
        <v>1</v>
      </c>
      <c r="E16" s="16">
        <v>1</v>
      </c>
      <c r="F16" s="16">
        <v>1</v>
      </c>
      <c r="G16" s="16">
        <v>1</v>
      </c>
      <c r="H16" s="16">
        <v>1</v>
      </c>
      <c r="I16" s="16">
        <v>1</v>
      </c>
      <c r="J16" s="16">
        <v>1</v>
      </c>
      <c r="K16" s="16">
        <v>1</v>
      </c>
      <c r="L16" s="16">
        <v>1</v>
      </c>
      <c r="M16" s="16">
        <v>1</v>
      </c>
      <c r="N16" s="3"/>
    </row>
    <row r="17" spans="1:14" ht="15.75" x14ac:dyDescent="0.25">
      <c r="A17" s="17" t="s">
        <v>28</v>
      </c>
      <c r="B17" s="18">
        <v>1</v>
      </c>
      <c r="C17" s="18">
        <v>1</v>
      </c>
      <c r="D17" s="18">
        <v>1</v>
      </c>
      <c r="E17" s="18">
        <v>1</v>
      </c>
      <c r="F17" s="18">
        <v>1</v>
      </c>
      <c r="G17" s="18">
        <v>1</v>
      </c>
      <c r="H17" s="18">
        <v>1</v>
      </c>
      <c r="I17" s="18">
        <v>1</v>
      </c>
      <c r="J17" s="18">
        <v>1</v>
      </c>
      <c r="K17" s="18">
        <v>1</v>
      </c>
      <c r="L17" s="18">
        <v>1</v>
      </c>
      <c r="M17" s="18">
        <v>1</v>
      </c>
      <c r="N17" s="3"/>
    </row>
    <row r="18" spans="1:14" ht="15.75" x14ac:dyDescent="0.25">
      <c r="A18" s="19" t="s">
        <v>29</v>
      </c>
      <c r="B18" s="20">
        <v>1</v>
      </c>
      <c r="C18" s="20">
        <v>1</v>
      </c>
      <c r="D18" s="20">
        <v>1</v>
      </c>
      <c r="E18" s="20">
        <v>1</v>
      </c>
      <c r="F18" s="20">
        <v>1</v>
      </c>
      <c r="G18" s="20">
        <v>1</v>
      </c>
      <c r="H18" s="20">
        <v>1</v>
      </c>
      <c r="I18" s="20">
        <v>1</v>
      </c>
      <c r="J18" s="20">
        <v>1</v>
      </c>
      <c r="K18" s="20">
        <v>1</v>
      </c>
      <c r="L18" s="20">
        <v>1</v>
      </c>
      <c r="M18" s="20">
        <v>1</v>
      </c>
      <c r="N18" s="3"/>
    </row>
    <row r="19" spans="1:14" ht="15.75" x14ac:dyDescent="0.25">
      <c r="A19" s="17" t="s">
        <v>38</v>
      </c>
      <c r="B19" s="18">
        <v>1</v>
      </c>
      <c r="C19" s="18">
        <v>1</v>
      </c>
      <c r="D19" s="18">
        <v>1</v>
      </c>
      <c r="E19" s="18">
        <v>1</v>
      </c>
      <c r="F19" s="18">
        <v>1</v>
      </c>
      <c r="G19" s="18">
        <v>1</v>
      </c>
      <c r="H19" s="18">
        <v>1</v>
      </c>
      <c r="I19" s="18">
        <v>1</v>
      </c>
      <c r="J19" s="18">
        <v>1</v>
      </c>
      <c r="K19" s="18">
        <v>1</v>
      </c>
      <c r="L19" s="18">
        <v>1</v>
      </c>
      <c r="M19" s="18">
        <v>1</v>
      </c>
      <c r="N19" s="3"/>
    </row>
    <row r="20" spans="1:14" ht="15.75" x14ac:dyDescent="0.25">
      <c r="A20" s="19" t="s">
        <v>39</v>
      </c>
      <c r="B20" s="20">
        <v>1</v>
      </c>
      <c r="C20" s="20">
        <v>1</v>
      </c>
      <c r="D20" s="20">
        <v>1</v>
      </c>
      <c r="E20" s="20">
        <v>1</v>
      </c>
      <c r="F20" s="20">
        <v>1</v>
      </c>
      <c r="G20" s="20">
        <v>1</v>
      </c>
      <c r="H20" s="20">
        <v>1</v>
      </c>
      <c r="I20" s="20">
        <v>1</v>
      </c>
      <c r="J20" s="20">
        <v>1</v>
      </c>
      <c r="K20" s="20">
        <v>1</v>
      </c>
      <c r="L20" s="20">
        <v>1</v>
      </c>
      <c r="M20" s="20">
        <v>1</v>
      </c>
      <c r="N20" s="3"/>
    </row>
    <row r="21" spans="1:14" ht="15.75" x14ac:dyDescent="0.25">
      <c r="A21" s="21" t="s">
        <v>30</v>
      </c>
      <c r="B21" s="18">
        <v>1</v>
      </c>
      <c r="C21" s="18">
        <v>1</v>
      </c>
      <c r="D21" s="18">
        <v>1</v>
      </c>
      <c r="E21" s="18">
        <v>1</v>
      </c>
      <c r="F21" s="18">
        <v>1</v>
      </c>
      <c r="G21" s="18">
        <v>1</v>
      </c>
      <c r="H21" s="18">
        <v>1</v>
      </c>
      <c r="I21" s="18">
        <v>1</v>
      </c>
      <c r="J21" s="18">
        <v>1</v>
      </c>
      <c r="K21" s="18">
        <v>1</v>
      </c>
      <c r="L21" s="18">
        <v>1</v>
      </c>
      <c r="M21" s="18">
        <v>1</v>
      </c>
      <c r="N21" s="3"/>
    </row>
    <row r="22" spans="1:14" ht="15.75" x14ac:dyDescent="0.25">
      <c r="A22" s="19" t="s">
        <v>31</v>
      </c>
      <c r="B22" s="20">
        <v>1</v>
      </c>
      <c r="C22" s="20">
        <v>1</v>
      </c>
      <c r="D22" s="20">
        <v>1</v>
      </c>
      <c r="E22" s="20">
        <v>1</v>
      </c>
      <c r="F22" s="20">
        <v>1</v>
      </c>
      <c r="G22" s="20">
        <v>1</v>
      </c>
      <c r="H22" s="20">
        <v>1</v>
      </c>
      <c r="I22" s="20">
        <v>1</v>
      </c>
      <c r="J22" s="20">
        <v>1</v>
      </c>
      <c r="K22" s="20">
        <v>1</v>
      </c>
      <c r="L22" s="20">
        <v>1</v>
      </c>
      <c r="M22" s="20">
        <v>1</v>
      </c>
      <c r="N22" s="3"/>
    </row>
    <row r="23" spans="1:14" ht="15.75" x14ac:dyDescent="0.25">
      <c r="A23" s="21" t="s">
        <v>32</v>
      </c>
      <c r="B23" s="18">
        <v>1</v>
      </c>
      <c r="C23" s="18">
        <v>1</v>
      </c>
      <c r="D23" s="18">
        <v>1</v>
      </c>
      <c r="E23" s="18">
        <v>1</v>
      </c>
      <c r="F23" s="18">
        <v>1</v>
      </c>
      <c r="G23" s="18">
        <v>1</v>
      </c>
      <c r="H23" s="18">
        <v>1</v>
      </c>
      <c r="I23" s="18">
        <v>1</v>
      </c>
      <c r="J23" s="18">
        <v>1</v>
      </c>
      <c r="K23" s="18">
        <v>1</v>
      </c>
      <c r="L23" s="18">
        <v>1</v>
      </c>
      <c r="M23" s="18">
        <v>1</v>
      </c>
      <c r="N23" s="3"/>
    </row>
    <row r="24" spans="1:14" ht="15.75" x14ac:dyDescent="0.25">
      <c r="A24" s="19" t="s">
        <v>33</v>
      </c>
      <c r="B24" s="20">
        <v>1</v>
      </c>
      <c r="C24" s="20">
        <v>1</v>
      </c>
      <c r="D24" s="20">
        <v>1</v>
      </c>
      <c r="E24" s="20">
        <v>1</v>
      </c>
      <c r="F24" s="20">
        <v>1</v>
      </c>
      <c r="G24" s="20">
        <v>1</v>
      </c>
      <c r="H24" s="20">
        <v>1</v>
      </c>
      <c r="I24" s="20">
        <v>1</v>
      </c>
      <c r="J24" s="20">
        <v>1</v>
      </c>
      <c r="K24" s="20">
        <v>1</v>
      </c>
      <c r="L24" s="20">
        <v>1</v>
      </c>
      <c r="M24" s="20">
        <v>1</v>
      </c>
      <c r="N24" s="3"/>
    </row>
    <row r="25" spans="1:14" ht="15.75" x14ac:dyDescent="0.25">
      <c r="A25" s="21" t="s">
        <v>34</v>
      </c>
      <c r="B25" s="18">
        <v>1</v>
      </c>
      <c r="C25" s="18">
        <v>1</v>
      </c>
      <c r="D25" s="18">
        <v>1</v>
      </c>
      <c r="E25" s="18">
        <v>1</v>
      </c>
      <c r="F25" s="18">
        <v>1</v>
      </c>
      <c r="G25" s="18">
        <v>1</v>
      </c>
      <c r="H25" s="18">
        <v>1</v>
      </c>
      <c r="I25" s="18">
        <v>1</v>
      </c>
      <c r="J25" s="18">
        <v>1</v>
      </c>
      <c r="K25" s="18">
        <v>1</v>
      </c>
      <c r="L25" s="18">
        <v>1</v>
      </c>
      <c r="M25" s="18">
        <v>1</v>
      </c>
      <c r="N25" s="3"/>
    </row>
    <row r="26" spans="1:14" ht="15.75" x14ac:dyDescent="0.25">
      <c r="A26" s="19" t="s">
        <v>40</v>
      </c>
      <c r="B26" s="20">
        <v>1</v>
      </c>
      <c r="C26" s="20">
        <v>1</v>
      </c>
      <c r="D26" s="20">
        <v>1</v>
      </c>
      <c r="E26" s="20">
        <v>1</v>
      </c>
      <c r="F26" s="20">
        <v>1</v>
      </c>
      <c r="G26" s="20">
        <v>1</v>
      </c>
      <c r="H26" s="20">
        <v>1</v>
      </c>
      <c r="I26" s="20">
        <v>1</v>
      </c>
      <c r="J26" s="20">
        <v>1</v>
      </c>
      <c r="K26" s="20">
        <v>1</v>
      </c>
      <c r="L26" s="20">
        <v>1</v>
      </c>
      <c r="M26" s="20">
        <v>1</v>
      </c>
      <c r="N26" s="3"/>
    </row>
    <row r="27" spans="1:14" ht="15.75" x14ac:dyDescent="0.25">
      <c r="A27" s="21" t="s">
        <v>41</v>
      </c>
      <c r="B27" s="18">
        <v>1</v>
      </c>
      <c r="C27" s="18">
        <v>1</v>
      </c>
      <c r="D27" s="18">
        <v>1</v>
      </c>
      <c r="E27" s="18">
        <v>1</v>
      </c>
      <c r="F27" s="18">
        <v>1</v>
      </c>
      <c r="G27" s="18">
        <v>1</v>
      </c>
      <c r="H27" s="18">
        <v>1</v>
      </c>
      <c r="I27" s="18">
        <v>1</v>
      </c>
      <c r="J27" s="18">
        <v>1</v>
      </c>
      <c r="K27" s="18">
        <v>1</v>
      </c>
      <c r="L27" s="18">
        <v>1</v>
      </c>
      <c r="M27" s="18">
        <v>1</v>
      </c>
      <c r="N27" s="3"/>
    </row>
    <row r="28" spans="1:14" ht="15.75" x14ac:dyDescent="0.25">
      <c r="A28" s="19" t="s">
        <v>35</v>
      </c>
      <c r="B28" s="20">
        <v>1</v>
      </c>
      <c r="C28" s="20">
        <v>1</v>
      </c>
      <c r="D28" s="20">
        <v>1</v>
      </c>
      <c r="E28" s="20">
        <v>1</v>
      </c>
      <c r="F28" s="20">
        <v>1</v>
      </c>
      <c r="G28" s="20">
        <v>1</v>
      </c>
      <c r="H28" s="20">
        <v>1</v>
      </c>
      <c r="I28" s="20">
        <v>1</v>
      </c>
      <c r="J28" s="20">
        <v>1</v>
      </c>
      <c r="K28" s="20">
        <v>1</v>
      </c>
      <c r="L28" s="20">
        <v>1</v>
      </c>
      <c r="M28" s="20">
        <v>1</v>
      </c>
      <c r="N28" s="3"/>
    </row>
    <row r="29" spans="1:14" s="1" customFormat="1" ht="15.75" x14ac:dyDescent="0.25">
      <c r="A29" s="21" t="s">
        <v>42</v>
      </c>
      <c r="B29" s="18">
        <v>1</v>
      </c>
      <c r="C29" s="18">
        <v>1</v>
      </c>
      <c r="D29" s="18">
        <v>1</v>
      </c>
      <c r="E29" s="18">
        <v>1</v>
      </c>
      <c r="F29" s="18">
        <v>1</v>
      </c>
      <c r="G29" s="18">
        <v>1</v>
      </c>
      <c r="H29" s="18">
        <v>1</v>
      </c>
      <c r="I29" s="18">
        <v>1</v>
      </c>
      <c r="J29" s="18">
        <v>1</v>
      </c>
      <c r="K29" s="18">
        <v>1</v>
      </c>
      <c r="L29" s="18">
        <v>1</v>
      </c>
      <c r="M29" s="18">
        <v>1</v>
      </c>
      <c r="N29" s="22"/>
    </row>
    <row r="30" spans="1:14" ht="16.5" thickBot="1" x14ac:dyDescent="0.3">
      <c r="A30" s="23" t="s">
        <v>36</v>
      </c>
      <c r="B30" s="24">
        <v>1</v>
      </c>
      <c r="C30" s="24">
        <v>1</v>
      </c>
      <c r="D30" s="24">
        <v>1</v>
      </c>
      <c r="E30" s="24">
        <v>1</v>
      </c>
      <c r="F30" s="24">
        <v>1</v>
      </c>
      <c r="G30" s="24">
        <v>1</v>
      </c>
      <c r="H30" s="24">
        <v>1</v>
      </c>
      <c r="I30" s="24">
        <v>1</v>
      </c>
      <c r="J30" s="24">
        <v>1</v>
      </c>
      <c r="K30" s="24">
        <v>1</v>
      </c>
      <c r="L30" s="24">
        <v>1</v>
      </c>
      <c r="M30" s="24">
        <v>1</v>
      </c>
      <c r="N30" s="3"/>
    </row>
    <row r="31" spans="1:14" ht="16.5" thickBo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6.5" thickBot="1" x14ac:dyDescent="0.3">
      <c r="A32" s="4" t="s">
        <v>37</v>
      </c>
      <c r="B32" s="29">
        <f>SUM(B16:B30)</f>
        <v>15</v>
      </c>
      <c r="C32" s="29">
        <f t="shared" ref="C32:M32" si="0">SUM(C16:C30)</f>
        <v>15</v>
      </c>
      <c r="D32" s="29">
        <f t="shared" si="0"/>
        <v>15</v>
      </c>
      <c r="E32" s="29">
        <f t="shared" si="0"/>
        <v>15</v>
      </c>
      <c r="F32" s="29">
        <f t="shared" si="0"/>
        <v>15</v>
      </c>
      <c r="G32" s="29">
        <f t="shared" si="0"/>
        <v>15</v>
      </c>
      <c r="H32" s="29">
        <f t="shared" si="0"/>
        <v>15</v>
      </c>
      <c r="I32" s="29">
        <f t="shared" si="0"/>
        <v>15</v>
      </c>
      <c r="J32" s="29">
        <f t="shared" si="0"/>
        <v>15</v>
      </c>
      <c r="K32" s="29">
        <f t="shared" si="0"/>
        <v>15</v>
      </c>
      <c r="L32" s="29">
        <f t="shared" si="0"/>
        <v>15</v>
      </c>
      <c r="M32" s="29">
        <f t="shared" si="0"/>
        <v>15</v>
      </c>
      <c r="N32" s="3"/>
    </row>
    <row r="33" spans="1:14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</sheetData>
  <protectedRanges>
    <protectedRange sqref="B32:M32" name="Intervalo3"/>
    <protectedRange sqref="B9" name="Intervalo1"/>
    <protectedRange sqref="B9 B11 G10" name="Intervalo2"/>
  </protectedRanges>
  <mergeCells count="8">
    <mergeCell ref="A2:N2"/>
    <mergeCell ref="D4:F4"/>
    <mergeCell ref="B4:C4"/>
    <mergeCell ref="E7:F7"/>
    <mergeCell ref="E8:F8"/>
    <mergeCell ref="E9:F9"/>
    <mergeCell ref="E6:G6"/>
    <mergeCell ref="A6:B6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5" x14ac:dyDescent="0.25"/>
  <cols>
    <col min="1" max="1" width="3" style="2" customWidth="1"/>
    <col min="2" max="9" width="9.140625" style="2"/>
    <col min="10" max="10" width="3.140625" style="2" customWidth="1"/>
    <col min="11" max="16384" width="9.140625" style="2"/>
  </cols>
  <sheetData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1" sqref="J21"/>
    </sheetView>
  </sheetViews>
  <sheetFormatPr defaultRowHeight="15" x14ac:dyDescent="0.25"/>
  <cols>
    <col min="1" max="1" width="4.5703125" style="2" customWidth="1"/>
    <col min="2" max="16384" width="9.140625" style="2"/>
  </cols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Informações base</vt:lpstr>
      <vt:lpstr>Custos mensais</vt:lpstr>
      <vt:lpstr>Custos anuais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</dc:creator>
  <cp:lastModifiedBy>Jeniffer Elaina</cp:lastModifiedBy>
  <dcterms:created xsi:type="dcterms:W3CDTF">2016-02-26T15:14:36Z</dcterms:created>
  <dcterms:modified xsi:type="dcterms:W3CDTF">2016-03-29T21:30:06Z</dcterms:modified>
</cp:coreProperties>
</file>